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stepank\Desktop\VZ09_2020_Škarda\"/>
    </mc:Choice>
  </mc:AlternateContent>
  <bookViews>
    <workbookView xWindow="0" yWindow="0" windowWidth="38400" windowHeight="17595"/>
  </bookViews>
  <sheets>
    <sheet name="VZ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2" l="1"/>
  <c r="G9" i="2"/>
  <c r="G4" i="2" l="1"/>
  <c r="G5" i="2"/>
  <c r="G6" i="2"/>
  <c r="G8" i="2"/>
  <c r="G10" i="2"/>
  <c r="G11" i="2"/>
  <c r="G12" i="2"/>
  <c r="G13" i="2"/>
  <c r="G14" i="2"/>
  <c r="G16" i="2"/>
  <c r="G17" i="2"/>
  <c r="G3" i="2"/>
  <c r="G18" i="2" l="1"/>
  <c r="G20" i="2" s="1"/>
  <c r="G21" i="2" s="1"/>
</calcChain>
</file>

<file path=xl/sharedStrings.xml><?xml version="1.0" encoding="utf-8"?>
<sst xmlns="http://schemas.openxmlformats.org/spreadsheetml/2006/main" count="58" uniqueCount="44">
  <si>
    <t>Partitura A2</t>
  </si>
  <si>
    <t>Partitura A3</t>
  </si>
  <si>
    <t>Partitura B4</t>
  </si>
  <si>
    <t>Partitura A4</t>
  </si>
  <si>
    <t>Partitura, party A4</t>
  </si>
  <si>
    <t>set partů B3</t>
  </si>
  <si>
    <t>Partitura A4 + vlepené CD</t>
  </si>
  <si>
    <t xml:space="preserve">Položka č. </t>
  </si>
  <si>
    <t>Obecná specifikace</t>
  </si>
  <si>
    <t>Detailní specifikace (vždy oboustranný tisk)</t>
  </si>
  <si>
    <t>Množství titulů za celou dobu plnění</t>
  </si>
  <si>
    <t>Náklad za celou dobu plnění</t>
  </si>
  <si>
    <t>Cena celkem bez DPH</t>
  </si>
  <si>
    <t>Cena celkem včetně DPH</t>
  </si>
  <si>
    <t>Cena za kus v Kč bez DPH</t>
  </si>
  <si>
    <t>Cena celkem za položku v Kč bez DPH</t>
  </si>
  <si>
    <t>Orchestrální partitury A4 žlutý papír</t>
  </si>
  <si>
    <t>Orchestrální partitury A4 bílý papír</t>
  </si>
  <si>
    <t>Komorní díla A4 žlutý papír nebo populár na žlutém papíře</t>
  </si>
  <si>
    <t>Populární hudba A4 bílý papír</t>
  </si>
  <si>
    <t>Orchestrální partitura B4  žlutý papír</t>
  </si>
  <si>
    <t>Provozovací materiál, žlutý papír</t>
  </si>
  <si>
    <t>Orchestrální partitura A3 žlutý papír</t>
  </si>
  <si>
    <t>Orchestrální partitura A2 žlutý papír</t>
  </si>
  <si>
    <t>Celobarevná publikace</t>
  </si>
  <si>
    <t>VZ09/2020 - Příloha č. 4 - Tabulka pro výpočet nabídkové ceny</t>
  </si>
  <si>
    <t>Účastník vyplní pouze žlutě označená pole.</t>
  </si>
  <si>
    <t>Sazba DPH v %</t>
  </si>
  <si>
    <t>Výše DPH v Kč</t>
  </si>
  <si>
    <t>9 různých titulů po 50ks a od 60 do 64 stran</t>
  </si>
  <si>
    <t>10 různých titulů po 50ks a od 88 do 100 stran</t>
  </si>
  <si>
    <t>5 různých titulů po 50ks a od 60 do 64 stran</t>
  </si>
  <si>
    <t>5 různých titulů po 50ks a od 88 do 100 stran</t>
  </si>
  <si>
    <t>25 různých titulů po 70 ks a od 64 do 68 stran + party od 44 do 48 stran ke každému titulu</t>
  </si>
  <si>
    <t>25 různých titulů po 70 ks a od 44 do 48 stran + party od 28 do 32 stran ke každému titulu</t>
  </si>
  <si>
    <t>50 různých titulů po 70 ks a od 20 do 24 stran + party od 8 do 12 stran ke každému titulu</t>
  </si>
  <si>
    <t>40 titulů po 100 ks a od 40 do 44 stran + party od 12 do 16 stran ke každému titulu</t>
  </si>
  <si>
    <t>9 titulů po 500 ks a od 40 do 44 stran</t>
  </si>
  <si>
    <t>2 tituly po 50 ks a od 52 do 56 stran</t>
  </si>
  <si>
    <t>2 tituly po 1 kuse od 140 do 156 stran</t>
  </si>
  <si>
    <t>4 tituly po 1 ks a  od 80 do 88 stran</t>
  </si>
  <si>
    <t>4 tituly po 1 ks a od 100 do 108 stran</t>
  </si>
  <si>
    <t>4 tituly po 1 ks a od 80 do 88 stran</t>
  </si>
  <si>
    <t>2 tituly po 100 ks a od 80 do 88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</si>
</sst>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#&quot; ks&quot;"/>
    <numFmt numFmtId="165" formatCode="#,##0.00\ &quot;Kč&quot;"/>
    <numFmt numFmtId="166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 applyAlignment="1">
      <alignment vertical="center"/>
    </xf>
    <xf numFmtId="0" fontId="0" fillId="0" borderId="0" xfId="0" applyAlignment="1">
      <alignment vertical="center"/>
    </xf>
    <xf numFmtId="165" fontId="0" fillId="0" borderId="0" xfId="0" applyNumberFormat="1"/>
    <xf numFmtId="0" fontId="0" fillId="0" borderId="0" xfId="0" applyAlignment="1">
      <alignment horizontal="center" vertical="center"/>
    </xf>
    <xf numFmtId="0" fontId="3" fillId="0" borderId="0" xfId="0" applyFont="1"/>
    <xf numFmtId="0" fontId="1" fillId="0" borderId="0" xfId="0" applyFont="1" applyFill="1" applyBorder="1"/>
    <xf numFmtId="0" fontId="2" fillId="0" borderId="0" xfId="0" applyFont="1" applyFill="1" applyBorder="1"/>
    <xf numFmtId="0" fontId="1" fillId="0" borderId="0" xfId="0" applyFont="1" applyFill="1" applyBorder="1" applyProtection="1"/>
    <xf numFmtId="0" fontId="5" fillId="3" borderId="23" xfId="0" applyFont="1" applyFill="1" applyBorder="1" applyAlignment="1" applyProtection="1">
      <alignment horizontal="left" vertical="center"/>
    </xf>
    <xf numFmtId="0" fontId="6" fillId="3" borderId="25" xfId="0" applyFont="1" applyFill="1" applyBorder="1" applyAlignment="1" applyProtection="1">
      <alignment horizontal="left" vertical="center"/>
    </xf>
    <xf numFmtId="0" fontId="5" fillId="3" borderId="25" xfId="0" applyFont="1" applyFill="1" applyBorder="1" applyAlignment="1" applyProtection="1">
      <alignment horizontal="left" vertical="center"/>
    </xf>
    <xf numFmtId="0" fontId="5" fillId="3" borderId="25" xfId="0" applyFont="1" applyFill="1" applyBorder="1" applyAlignment="1" applyProtection="1">
      <alignment horizontal="left" vertical="center" wrapText="1"/>
    </xf>
    <xf numFmtId="165" fontId="6" fillId="3" borderId="25" xfId="0" applyNumberFormat="1" applyFont="1" applyFill="1" applyBorder="1" applyAlignment="1" applyProtection="1">
      <alignment horizontal="left" vertical="center" wrapText="1"/>
    </xf>
    <xf numFmtId="165" fontId="6" fillId="3" borderId="26" xfId="0" applyNumberFormat="1" applyFont="1" applyFill="1" applyBorder="1" applyAlignment="1" applyProtection="1">
      <alignment horizontal="left" vertical="center" wrapText="1"/>
    </xf>
    <xf numFmtId="0" fontId="2" fillId="0" borderId="0" xfId="0" applyFont="1" applyFill="1" applyBorder="1" applyProtection="1"/>
    <xf numFmtId="0" fontId="7" fillId="0" borderId="16" xfId="0" applyFont="1" applyFill="1" applyBorder="1" applyAlignment="1" applyProtection="1">
      <alignment horizontal="center" vertical="center"/>
    </xf>
    <xf numFmtId="164" fontId="4" fillId="0" borderId="17" xfId="0" applyNumberFormat="1" applyFont="1" applyFill="1" applyBorder="1" applyAlignment="1" applyProtection="1">
      <alignment vertical="center" wrapText="1"/>
    </xf>
    <xf numFmtId="0" fontId="7" fillId="0" borderId="17" xfId="0" applyFont="1" applyFill="1" applyBorder="1" applyAlignment="1" applyProtection="1">
      <alignment horizontal="center" vertical="center" wrapText="1"/>
    </xf>
    <xf numFmtId="0" fontId="4" fillId="0" borderId="17" xfId="0" applyFont="1" applyBorder="1" applyAlignment="1" applyProtection="1">
      <alignment vertical="center" wrapText="1"/>
    </xf>
    <xf numFmtId="0" fontId="7" fillId="0" borderId="17" xfId="0" applyFont="1" applyBorder="1" applyAlignment="1" applyProtection="1">
      <alignment horizontal="center" vertical="center" wrapText="1"/>
    </xf>
    <xf numFmtId="4" fontId="7" fillId="0" borderId="7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7" fillId="0" borderId="14" xfId="0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 wrapText="1"/>
    </xf>
    <xf numFmtId="4" fontId="7" fillId="0" borderId="9" xfId="0" applyNumberFormat="1" applyFont="1" applyFill="1" applyBorder="1" applyAlignment="1" applyProtection="1">
      <alignment vertical="center"/>
    </xf>
    <xf numFmtId="164" fontId="4" fillId="0" borderId="2" xfId="0" applyNumberFormat="1" applyFont="1" applyFill="1" applyBorder="1" applyAlignment="1" applyProtection="1">
      <alignment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7" fillId="0" borderId="30" xfId="0" applyFont="1" applyFill="1" applyBorder="1" applyAlignment="1" applyProtection="1">
      <alignment horizontal="center" vertical="center"/>
    </xf>
    <xf numFmtId="164" fontId="4" fillId="0" borderId="15" xfId="0" applyNumberFormat="1" applyFont="1" applyFill="1" applyBorder="1" applyAlignment="1" applyProtection="1">
      <alignment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vertical="center" wrapText="1"/>
    </xf>
    <xf numFmtId="0" fontId="7" fillId="0" borderId="15" xfId="0" applyFont="1" applyBorder="1" applyAlignment="1" applyProtection="1">
      <alignment horizontal="center" vertical="center" wrapText="1"/>
    </xf>
    <xf numFmtId="4" fontId="7" fillId="0" borderId="13" xfId="0" applyNumberFormat="1" applyFont="1" applyBorder="1" applyProtection="1"/>
    <xf numFmtId="0" fontId="0" fillId="0" borderId="0" xfId="0" applyProtection="1"/>
    <xf numFmtId="4" fontId="7" fillId="4" borderId="29" xfId="0" applyNumberFormat="1" applyFont="1" applyFill="1" applyBorder="1" applyAlignment="1" applyProtection="1">
      <alignment vertical="center"/>
    </xf>
    <xf numFmtId="4" fontId="7" fillId="0" borderId="9" xfId="0" applyNumberFormat="1" applyFont="1" applyBorder="1" applyProtection="1"/>
    <xf numFmtId="0" fontId="3" fillId="0" borderId="0" xfId="0" applyFont="1" applyProtection="1"/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165" fontId="0" fillId="0" borderId="0" xfId="0" applyNumberFormat="1" applyProtection="1"/>
    <xf numFmtId="0" fontId="7" fillId="2" borderId="0" xfId="0" applyFont="1" applyFill="1" applyProtection="1"/>
    <xf numFmtId="0" fontId="4" fillId="2" borderId="0" xfId="0" applyFont="1" applyFill="1" applyProtection="1"/>
    <xf numFmtId="166" fontId="4" fillId="2" borderId="17" xfId="0" applyNumberFormat="1" applyFont="1" applyFill="1" applyBorder="1" applyAlignment="1" applyProtection="1">
      <alignment horizontal="right" vertical="center" wrapText="1"/>
      <protection locked="0"/>
    </xf>
    <xf numFmtId="166" fontId="4" fillId="2" borderId="1" xfId="0" applyNumberFormat="1" applyFont="1" applyFill="1" applyBorder="1" applyAlignment="1" applyProtection="1">
      <alignment horizontal="right" vertical="center" wrapText="1"/>
      <protection locked="0"/>
    </xf>
    <xf numFmtId="166" fontId="4" fillId="2" borderId="2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15" xfId="0" applyNumberFormat="1" applyFont="1" applyFill="1" applyBorder="1" applyAlignment="1" applyProtection="1">
      <alignment horizontal="right" vertical="center"/>
      <protection locked="0"/>
    </xf>
    <xf numFmtId="0" fontId="7" fillId="2" borderId="19" xfId="0" applyFont="1" applyFill="1" applyBorder="1" applyProtection="1">
      <protection locked="0"/>
    </xf>
    <xf numFmtId="0" fontId="4" fillId="4" borderId="24" xfId="0" applyFont="1" applyFill="1" applyBorder="1" applyAlignment="1" applyProtection="1">
      <alignment horizontal="left" vertical="center"/>
    </xf>
    <xf numFmtId="0" fontId="4" fillId="4" borderId="27" xfId="0" applyFont="1" applyFill="1" applyBorder="1" applyAlignment="1" applyProtection="1">
      <alignment horizontal="left" vertical="center"/>
    </xf>
    <xf numFmtId="0" fontId="4" fillId="4" borderId="28" xfId="0" applyFont="1" applyFill="1" applyBorder="1" applyAlignment="1" applyProtection="1">
      <alignment horizontal="left" vertical="center"/>
    </xf>
    <xf numFmtId="0" fontId="4" fillId="0" borderId="18" xfId="0" applyFont="1" applyBorder="1" applyAlignment="1" applyProtection="1">
      <alignment horizontal="left" vertical="center"/>
    </xf>
    <xf numFmtId="0" fontId="4" fillId="0" borderId="6" xfId="0" applyFont="1" applyBorder="1" applyAlignment="1" applyProtection="1">
      <alignment horizontal="left" vertical="center"/>
    </xf>
    <xf numFmtId="0" fontId="4" fillId="0" borderId="3" xfId="0" applyFont="1" applyBorder="1" applyAlignment="1" applyProtection="1">
      <alignment horizontal="left" vertical="center"/>
    </xf>
    <xf numFmtId="0" fontId="4" fillId="0" borderId="8" xfId="0" applyFont="1" applyBorder="1" applyAlignment="1" applyProtection="1">
      <alignment horizontal="left"/>
    </xf>
    <xf numFmtId="0" fontId="4" fillId="0" borderId="4" xfId="0" applyFont="1" applyBorder="1" applyAlignment="1" applyProtection="1">
      <alignment horizontal="left"/>
    </xf>
    <xf numFmtId="0" fontId="4" fillId="0" borderId="5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/>
    </xf>
    <xf numFmtId="0" fontId="4" fillId="0" borderId="11" xfId="0" applyFont="1" applyBorder="1" applyAlignment="1" applyProtection="1">
      <alignment horizontal="left"/>
    </xf>
    <xf numFmtId="0" fontId="4" fillId="0" borderId="12" xfId="0" applyFont="1" applyBorder="1" applyAlignment="1" applyProtection="1">
      <alignment horizontal="left"/>
    </xf>
    <xf numFmtId="0" fontId="6" fillId="3" borderId="20" xfId="0" applyFont="1" applyFill="1" applyBorder="1" applyAlignment="1" applyProtection="1">
      <alignment horizontal="left" vertical="center"/>
    </xf>
    <xf numFmtId="0" fontId="6" fillId="3" borderId="21" xfId="0" applyFont="1" applyFill="1" applyBorder="1" applyAlignment="1" applyProtection="1">
      <alignment horizontal="left" vertical="center"/>
    </xf>
    <xf numFmtId="0" fontId="6" fillId="3" borderId="22" xfId="0" applyFont="1" applyFill="1" applyBorder="1" applyAlignment="1" applyProtection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zoomScaleNormal="100" workbookViewId="0">
      <selection activeCell="F13" sqref="F13"/>
    </sheetView>
  </sheetViews>
  <sheetFormatPr defaultRowHeight="15" x14ac:dyDescent="0.25"/>
  <cols>
    <col min="1" max="1" width="11" bestFit="1" customWidth="1"/>
    <col min="2" max="2" width="35.5703125" style="5" customWidth="1"/>
    <col min="3" max="3" width="40.7109375" bestFit="1" customWidth="1"/>
    <col min="4" max="4" width="43.28515625" style="2" customWidth="1"/>
    <col min="5" max="5" width="15.85546875" style="4" customWidth="1"/>
    <col min="6" max="6" width="20.7109375" style="3" customWidth="1"/>
    <col min="7" max="7" width="21.140625" style="3" customWidth="1"/>
  </cols>
  <sheetData>
    <row r="1" spans="1:14" s="6" customFormat="1" ht="30" customHeight="1" thickBot="1" x14ac:dyDescent="0.35">
      <c r="A1" s="65" t="s">
        <v>25</v>
      </c>
      <c r="B1" s="66"/>
      <c r="C1" s="66"/>
      <c r="D1" s="66"/>
      <c r="E1" s="66"/>
      <c r="F1" s="66"/>
      <c r="G1" s="67"/>
      <c r="H1" s="8"/>
      <c r="I1" s="8"/>
      <c r="J1" s="8"/>
      <c r="K1" s="8"/>
      <c r="L1" s="8"/>
      <c r="M1" s="8"/>
      <c r="N1" s="8"/>
    </row>
    <row r="2" spans="1:14" s="7" customFormat="1" ht="42" customHeight="1" thickBot="1" x14ac:dyDescent="0.3">
      <c r="A2" s="9" t="s">
        <v>7</v>
      </c>
      <c r="B2" s="10" t="s">
        <v>8</v>
      </c>
      <c r="C2" s="11" t="s">
        <v>9</v>
      </c>
      <c r="D2" s="11" t="s">
        <v>10</v>
      </c>
      <c r="E2" s="12" t="s">
        <v>11</v>
      </c>
      <c r="F2" s="13" t="s">
        <v>14</v>
      </c>
      <c r="G2" s="14" t="s">
        <v>15</v>
      </c>
      <c r="H2" s="15"/>
      <c r="I2" s="15"/>
      <c r="J2" s="15"/>
      <c r="K2" s="15"/>
      <c r="L2" s="15"/>
      <c r="M2" s="15"/>
      <c r="N2" s="15"/>
    </row>
    <row r="3" spans="1:14" s="1" customFormat="1" x14ac:dyDescent="0.25">
      <c r="A3" s="16">
        <v>1</v>
      </c>
      <c r="B3" s="17" t="s">
        <v>16</v>
      </c>
      <c r="C3" s="18" t="s">
        <v>3</v>
      </c>
      <c r="D3" s="19" t="s">
        <v>29</v>
      </c>
      <c r="E3" s="20">
        <v>450</v>
      </c>
      <c r="F3" s="48"/>
      <c r="G3" s="21">
        <f>E3*F3</f>
        <v>0</v>
      </c>
      <c r="H3" s="22"/>
      <c r="I3" s="22"/>
      <c r="J3" s="22"/>
      <c r="K3" s="22"/>
      <c r="L3" s="22"/>
      <c r="M3" s="22"/>
      <c r="N3" s="22"/>
    </row>
    <row r="4" spans="1:14" s="1" customFormat="1" x14ac:dyDescent="0.25">
      <c r="A4" s="23">
        <v>2</v>
      </c>
      <c r="B4" s="24" t="s">
        <v>16</v>
      </c>
      <c r="C4" s="25" t="s">
        <v>3</v>
      </c>
      <c r="D4" s="26" t="s">
        <v>30</v>
      </c>
      <c r="E4" s="27">
        <v>500</v>
      </c>
      <c r="F4" s="49"/>
      <c r="G4" s="28">
        <f t="shared" ref="G4:G17" si="0">E4*F4</f>
        <v>0</v>
      </c>
      <c r="H4" s="22"/>
      <c r="I4" s="22"/>
      <c r="J4" s="22"/>
      <c r="K4" s="22"/>
      <c r="L4" s="22"/>
      <c r="M4" s="22"/>
      <c r="N4" s="22"/>
    </row>
    <row r="5" spans="1:14" s="1" customFormat="1" x14ac:dyDescent="0.25">
      <c r="A5" s="23">
        <v>3</v>
      </c>
      <c r="B5" s="29" t="s">
        <v>17</v>
      </c>
      <c r="C5" s="30" t="s">
        <v>3</v>
      </c>
      <c r="D5" s="31" t="s">
        <v>31</v>
      </c>
      <c r="E5" s="32">
        <v>250</v>
      </c>
      <c r="F5" s="50"/>
      <c r="G5" s="28">
        <f t="shared" si="0"/>
        <v>0</v>
      </c>
      <c r="H5" s="22"/>
      <c r="I5" s="22"/>
      <c r="J5" s="22"/>
      <c r="K5" s="22"/>
      <c r="L5" s="22"/>
      <c r="M5" s="22"/>
      <c r="N5" s="22"/>
    </row>
    <row r="6" spans="1:14" s="1" customFormat="1" x14ac:dyDescent="0.25">
      <c r="A6" s="23">
        <v>4</v>
      </c>
      <c r="B6" s="29" t="s">
        <v>17</v>
      </c>
      <c r="C6" s="30" t="s">
        <v>3</v>
      </c>
      <c r="D6" s="31" t="s">
        <v>32</v>
      </c>
      <c r="E6" s="32">
        <v>250</v>
      </c>
      <c r="F6" s="50"/>
      <c r="G6" s="28">
        <f t="shared" si="0"/>
        <v>0</v>
      </c>
      <c r="H6" s="22"/>
      <c r="I6" s="22"/>
      <c r="J6" s="22"/>
      <c r="K6" s="22"/>
      <c r="L6" s="22"/>
      <c r="M6" s="22"/>
      <c r="N6" s="22"/>
    </row>
    <row r="7" spans="1:14" s="1" customFormat="1" ht="25.5" x14ac:dyDescent="0.25">
      <c r="A7" s="23">
        <v>5</v>
      </c>
      <c r="B7" s="29" t="s">
        <v>18</v>
      </c>
      <c r="C7" s="30" t="s">
        <v>4</v>
      </c>
      <c r="D7" s="26" t="s">
        <v>33</v>
      </c>
      <c r="E7" s="32">
        <v>1750</v>
      </c>
      <c r="F7" s="50"/>
      <c r="G7" s="28">
        <v>0</v>
      </c>
      <c r="H7" s="22"/>
      <c r="I7" s="22"/>
      <c r="J7" s="22"/>
      <c r="K7" s="22"/>
      <c r="L7" s="22"/>
      <c r="M7" s="22"/>
      <c r="N7" s="22"/>
    </row>
    <row r="8" spans="1:14" s="1" customFormat="1" ht="25.5" x14ac:dyDescent="0.25">
      <c r="A8" s="23">
        <v>6</v>
      </c>
      <c r="B8" s="29" t="s">
        <v>18</v>
      </c>
      <c r="C8" s="30" t="s">
        <v>4</v>
      </c>
      <c r="D8" s="26" t="s">
        <v>34</v>
      </c>
      <c r="E8" s="32">
        <v>1750</v>
      </c>
      <c r="F8" s="50"/>
      <c r="G8" s="28">
        <f t="shared" si="0"/>
        <v>0</v>
      </c>
      <c r="H8" s="22"/>
      <c r="I8" s="22"/>
      <c r="J8" s="22"/>
      <c r="K8" s="22"/>
      <c r="L8" s="22"/>
      <c r="M8" s="22"/>
      <c r="N8" s="22"/>
    </row>
    <row r="9" spans="1:14" s="1" customFormat="1" ht="25.5" x14ac:dyDescent="0.25">
      <c r="A9" s="23">
        <v>7</v>
      </c>
      <c r="B9" s="29" t="s">
        <v>18</v>
      </c>
      <c r="C9" s="30" t="s">
        <v>4</v>
      </c>
      <c r="D9" s="26" t="s">
        <v>35</v>
      </c>
      <c r="E9" s="32">
        <v>3500</v>
      </c>
      <c r="F9" s="50"/>
      <c r="G9" s="28">
        <f t="shared" si="0"/>
        <v>0</v>
      </c>
      <c r="H9" s="22"/>
      <c r="I9" s="22"/>
      <c r="J9" s="22"/>
      <c r="K9" s="22"/>
      <c r="L9" s="22"/>
      <c r="M9" s="22"/>
      <c r="N9" s="22"/>
    </row>
    <row r="10" spans="1:14" s="1" customFormat="1" ht="25.5" x14ac:dyDescent="0.25">
      <c r="A10" s="23">
        <v>8</v>
      </c>
      <c r="B10" s="29" t="s">
        <v>19</v>
      </c>
      <c r="C10" s="30" t="s">
        <v>4</v>
      </c>
      <c r="D10" s="26" t="s">
        <v>36</v>
      </c>
      <c r="E10" s="27">
        <v>4000</v>
      </c>
      <c r="F10" s="49"/>
      <c r="G10" s="28">
        <f t="shared" si="0"/>
        <v>0</v>
      </c>
      <c r="H10" s="22"/>
      <c r="I10" s="22"/>
      <c r="J10" s="22"/>
      <c r="K10" s="22"/>
      <c r="L10" s="22"/>
      <c r="M10" s="22"/>
      <c r="N10" s="22"/>
    </row>
    <row r="11" spans="1:14" s="1" customFormat="1" x14ac:dyDescent="0.25">
      <c r="A11" s="23">
        <v>9</v>
      </c>
      <c r="B11" s="29" t="s">
        <v>19</v>
      </c>
      <c r="C11" s="30" t="s">
        <v>6</v>
      </c>
      <c r="D11" s="26" t="s">
        <v>37</v>
      </c>
      <c r="E11" s="32">
        <v>4500</v>
      </c>
      <c r="F11" s="50"/>
      <c r="G11" s="28">
        <f t="shared" si="0"/>
        <v>0</v>
      </c>
      <c r="H11" s="22"/>
      <c r="I11" s="22"/>
      <c r="J11" s="22"/>
      <c r="K11" s="22"/>
      <c r="L11" s="22"/>
      <c r="M11" s="22"/>
      <c r="N11" s="22"/>
    </row>
    <row r="12" spans="1:14" s="1" customFormat="1" x14ac:dyDescent="0.25">
      <c r="A12" s="23">
        <v>10</v>
      </c>
      <c r="B12" s="29" t="s">
        <v>20</v>
      </c>
      <c r="C12" s="30" t="s">
        <v>2</v>
      </c>
      <c r="D12" s="26" t="s">
        <v>38</v>
      </c>
      <c r="E12" s="32">
        <v>100</v>
      </c>
      <c r="F12" s="50"/>
      <c r="G12" s="28">
        <f t="shared" si="0"/>
        <v>0</v>
      </c>
      <c r="H12" s="22"/>
      <c r="I12" s="22"/>
      <c r="J12" s="22"/>
      <c r="K12" s="22"/>
      <c r="L12" s="22"/>
      <c r="M12" s="22"/>
      <c r="N12" s="22"/>
    </row>
    <row r="13" spans="1:14" s="1" customFormat="1" x14ac:dyDescent="0.25">
      <c r="A13" s="23">
        <v>11</v>
      </c>
      <c r="B13" s="29" t="s">
        <v>21</v>
      </c>
      <c r="C13" s="30" t="s">
        <v>5</v>
      </c>
      <c r="D13" s="26" t="s">
        <v>39</v>
      </c>
      <c r="E13" s="32">
        <v>2</v>
      </c>
      <c r="F13" s="49"/>
      <c r="G13" s="28">
        <f t="shared" si="0"/>
        <v>0</v>
      </c>
      <c r="H13" s="22"/>
      <c r="I13" s="22"/>
      <c r="J13" s="22"/>
      <c r="K13" s="22"/>
      <c r="L13" s="22"/>
      <c r="M13" s="22"/>
      <c r="N13" s="22"/>
    </row>
    <row r="14" spans="1:14" s="1" customFormat="1" x14ac:dyDescent="0.25">
      <c r="A14" s="23">
        <v>12</v>
      </c>
      <c r="B14" s="29" t="s">
        <v>22</v>
      </c>
      <c r="C14" s="30" t="s">
        <v>1</v>
      </c>
      <c r="D14" s="26" t="s">
        <v>40</v>
      </c>
      <c r="E14" s="32">
        <v>4</v>
      </c>
      <c r="F14" s="49"/>
      <c r="G14" s="28">
        <f t="shared" si="0"/>
        <v>0</v>
      </c>
      <c r="H14" s="22"/>
      <c r="I14" s="22"/>
      <c r="J14" s="22"/>
      <c r="K14" s="22"/>
      <c r="L14" s="22"/>
      <c r="M14" s="22"/>
      <c r="N14" s="22"/>
    </row>
    <row r="15" spans="1:14" s="1" customFormat="1" x14ac:dyDescent="0.25">
      <c r="A15" s="23">
        <v>13</v>
      </c>
      <c r="B15" s="24" t="s">
        <v>23</v>
      </c>
      <c r="C15" s="25" t="s">
        <v>0</v>
      </c>
      <c r="D15" s="26" t="s">
        <v>41</v>
      </c>
      <c r="E15" s="32">
        <v>4</v>
      </c>
      <c r="F15" s="49"/>
      <c r="G15" s="28">
        <f t="shared" si="0"/>
        <v>0</v>
      </c>
      <c r="H15" s="22"/>
      <c r="I15" s="22"/>
      <c r="J15" s="22"/>
      <c r="K15" s="22"/>
      <c r="L15" s="22"/>
      <c r="M15" s="22"/>
      <c r="N15" s="22"/>
    </row>
    <row r="16" spans="1:14" s="1" customFormat="1" x14ac:dyDescent="0.25">
      <c r="A16" s="23">
        <v>14</v>
      </c>
      <c r="B16" s="24" t="s">
        <v>23</v>
      </c>
      <c r="C16" s="25" t="s">
        <v>0</v>
      </c>
      <c r="D16" s="26" t="s">
        <v>42</v>
      </c>
      <c r="E16" s="27">
        <v>4</v>
      </c>
      <c r="F16" s="49"/>
      <c r="G16" s="28">
        <f t="shared" si="0"/>
        <v>0</v>
      </c>
      <c r="H16" s="22"/>
      <c r="I16" s="22"/>
      <c r="J16" s="22"/>
      <c r="K16" s="22"/>
      <c r="L16" s="22"/>
      <c r="M16" s="22"/>
      <c r="N16" s="22"/>
    </row>
    <row r="17" spans="1:14" ht="15.75" thickBot="1" x14ac:dyDescent="0.3">
      <c r="A17" s="33">
        <v>15</v>
      </c>
      <c r="B17" s="34" t="s">
        <v>24</v>
      </c>
      <c r="C17" s="35" t="s">
        <v>3</v>
      </c>
      <c r="D17" s="36" t="s">
        <v>43</v>
      </c>
      <c r="E17" s="37">
        <v>200</v>
      </c>
      <c r="F17" s="51"/>
      <c r="G17" s="38">
        <f t="shared" si="0"/>
        <v>0</v>
      </c>
      <c r="H17" s="39"/>
      <c r="I17" s="39"/>
      <c r="J17" s="39"/>
      <c r="K17" s="39"/>
      <c r="L17" s="39"/>
      <c r="M17" s="39"/>
      <c r="N17" s="39"/>
    </row>
    <row r="18" spans="1:14" ht="15.75" thickBot="1" x14ac:dyDescent="0.3">
      <c r="A18" s="53" t="s">
        <v>12</v>
      </c>
      <c r="B18" s="54"/>
      <c r="C18" s="54"/>
      <c r="D18" s="54"/>
      <c r="E18" s="54"/>
      <c r="F18" s="55"/>
      <c r="G18" s="40">
        <f>SUM(G3:G17)</f>
        <v>0</v>
      </c>
      <c r="H18" s="39"/>
      <c r="I18" s="39"/>
      <c r="J18" s="39"/>
      <c r="K18" s="39"/>
      <c r="L18" s="39"/>
      <c r="M18" s="39"/>
      <c r="N18" s="39"/>
    </row>
    <row r="19" spans="1:14" x14ac:dyDescent="0.25">
      <c r="A19" s="56" t="s">
        <v>27</v>
      </c>
      <c r="B19" s="57"/>
      <c r="C19" s="57"/>
      <c r="D19" s="57"/>
      <c r="E19" s="57"/>
      <c r="F19" s="58"/>
      <c r="G19" s="52"/>
      <c r="H19" s="39"/>
      <c r="I19" s="39"/>
      <c r="J19" s="39"/>
      <c r="K19" s="39"/>
      <c r="L19" s="39"/>
      <c r="M19" s="39"/>
      <c r="N19" s="39"/>
    </row>
    <row r="20" spans="1:14" x14ac:dyDescent="0.25">
      <c r="A20" s="59" t="s">
        <v>28</v>
      </c>
      <c r="B20" s="60"/>
      <c r="C20" s="60"/>
      <c r="D20" s="60"/>
      <c r="E20" s="60"/>
      <c r="F20" s="61"/>
      <c r="G20" s="41">
        <f>G18/100*G19</f>
        <v>0</v>
      </c>
      <c r="H20" s="39"/>
      <c r="I20" s="39"/>
      <c r="J20" s="39"/>
      <c r="K20" s="39"/>
      <c r="L20" s="39"/>
      <c r="M20" s="39"/>
      <c r="N20" s="39"/>
    </row>
    <row r="21" spans="1:14" ht="15.75" thickBot="1" x14ac:dyDescent="0.3">
      <c r="A21" s="62" t="s">
        <v>13</v>
      </c>
      <c r="B21" s="63"/>
      <c r="C21" s="63"/>
      <c r="D21" s="63"/>
      <c r="E21" s="63"/>
      <c r="F21" s="64"/>
      <c r="G21" s="38">
        <f>G18+G20</f>
        <v>0</v>
      </c>
      <c r="H21" s="39"/>
      <c r="I21" s="39"/>
      <c r="J21" s="39"/>
      <c r="K21" s="39"/>
      <c r="L21" s="39"/>
      <c r="M21" s="39"/>
      <c r="N21" s="39"/>
    </row>
    <row r="22" spans="1:14" x14ac:dyDescent="0.25">
      <c r="A22" s="39"/>
      <c r="B22" s="42"/>
      <c r="C22" s="39"/>
      <c r="D22" s="43"/>
      <c r="E22" s="44"/>
      <c r="F22" s="45"/>
      <c r="G22" s="45"/>
      <c r="H22" s="39"/>
      <c r="I22" s="39"/>
      <c r="J22" s="39"/>
      <c r="K22" s="39"/>
      <c r="L22" s="39"/>
      <c r="M22" s="39"/>
      <c r="N22" s="39"/>
    </row>
    <row r="23" spans="1:14" x14ac:dyDescent="0.25">
      <c r="A23" s="46" t="s">
        <v>26</v>
      </c>
      <c r="B23" s="47"/>
      <c r="C23" s="39"/>
      <c r="D23" s="43"/>
      <c r="E23" s="44"/>
      <c r="F23" s="45"/>
      <c r="G23" s="45"/>
      <c r="H23" s="39"/>
      <c r="I23" s="39"/>
      <c r="J23" s="39"/>
      <c r="K23" s="39"/>
      <c r="L23" s="39"/>
      <c r="M23" s="39"/>
      <c r="N23" s="39"/>
    </row>
    <row r="24" spans="1:14" x14ac:dyDescent="0.25">
      <c r="A24" s="39"/>
      <c r="B24" s="42"/>
      <c r="C24" s="39"/>
      <c r="D24" s="43"/>
      <c r="E24" s="44"/>
      <c r="F24" s="45"/>
      <c r="G24" s="45"/>
      <c r="H24" s="39"/>
      <c r="I24" s="39"/>
      <c r="J24" s="39"/>
      <c r="K24" s="39"/>
      <c r="L24" s="39"/>
      <c r="M24" s="39"/>
      <c r="N24" s="39"/>
    </row>
    <row r="25" spans="1:14" x14ac:dyDescent="0.25">
      <c r="A25" s="39"/>
      <c r="B25" s="42"/>
      <c r="C25" s="39"/>
      <c r="D25" s="43"/>
      <c r="E25" s="44"/>
      <c r="F25" s="45"/>
      <c r="G25" s="45"/>
      <c r="H25" s="39"/>
      <c r="I25" s="39"/>
      <c r="J25" s="39"/>
      <c r="K25" s="39"/>
      <c r="L25" s="39"/>
      <c r="M25" s="39"/>
      <c r="N25" s="39"/>
    </row>
    <row r="26" spans="1:14" x14ac:dyDescent="0.25">
      <c r="A26" s="39"/>
      <c r="B26" s="42"/>
      <c r="C26" s="39"/>
      <c r="D26" s="43"/>
      <c r="E26" s="44"/>
      <c r="F26" s="45"/>
      <c r="G26" s="45"/>
      <c r="H26" s="39"/>
      <c r="I26" s="39"/>
      <c r="J26" s="39"/>
      <c r="K26" s="39"/>
      <c r="L26" s="39"/>
      <c r="M26" s="39"/>
      <c r="N26" s="39"/>
    </row>
    <row r="27" spans="1:14" x14ac:dyDescent="0.25">
      <c r="A27" s="39"/>
      <c r="B27" s="42"/>
      <c r="C27" s="39"/>
      <c r="D27" s="43"/>
      <c r="E27" s="44"/>
      <c r="F27" s="45"/>
      <c r="G27" s="45"/>
      <c r="H27" s="39"/>
      <c r="I27" s="39"/>
      <c r="J27" s="39"/>
      <c r="K27" s="39"/>
      <c r="L27" s="39"/>
      <c r="M27" s="39"/>
      <c r="N27" s="39"/>
    </row>
    <row r="28" spans="1:14" x14ac:dyDescent="0.25">
      <c r="A28" s="39"/>
      <c r="B28" s="42"/>
      <c r="C28" s="39"/>
      <c r="D28" s="43"/>
      <c r="E28" s="44"/>
      <c r="F28" s="45"/>
      <c r="G28" s="45"/>
      <c r="H28" s="39"/>
      <c r="I28" s="39"/>
      <c r="J28" s="39"/>
      <c r="K28" s="39"/>
      <c r="L28" s="39"/>
      <c r="M28" s="39"/>
      <c r="N28" s="39"/>
    </row>
    <row r="29" spans="1:14" x14ac:dyDescent="0.25">
      <c r="A29" s="39"/>
      <c r="B29" s="42"/>
      <c r="C29" s="39"/>
      <c r="D29" s="43"/>
      <c r="E29" s="44"/>
      <c r="F29" s="45"/>
      <c r="G29" s="45"/>
      <c r="H29" s="39"/>
      <c r="I29" s="39"/>
      <c r="J29" s="39"/>
      <c r="K29" s="39"/>
      <c r="L29" s="39"/>
      <c r="M29" s="39"/>
      <c r="N29" s="39"/>
    </row>
    <row r="30" spans="1:14" x14ac:dyDescent="0.25">
      <c r="A30" s="39"/>
      <c r="B30" s="42"/>
      <c r="C30" s="39"/>
      <c r="D30" s="43"/>
      <c r="E30" s="44"/>
      <c r="F30" s="45"/>
      <c r="G30" s="45"/>
      <c r="H30" s="39"/>
      <c r="I30" s="39"/>
      <c r="J30" s="39"/>
      <c r="K30" s="39"/>
      <c r="L30" s="39"/>
      <c r="M30" s="39"/>
      <c r="N30" s="39"/>
    </row>
    <row r="31" spans="1:14" x14ac:dyDescent="0.25">
      <c r="A31" s="39"/>
      <c r="B31" s="42"/>
      <c r="C31" s="39"/>
      <c r="D31" s="43"/>
      <c r="E31" s="44"/>
      <c r="F31" s="45"/>
      <c r="G31" s="45"/>
      <c r="H31" s="39"/>
      <c r="I31" s="39"/>
      <c r="J31" s="39"/>
      <c r="K31" s="39"/>
      <c r="L31" s="39"/>
      <c r="M31" s="39"/>
      <c r="N31" s="39"/>
    </row>
    <row r="32" spans="1:14" x14ac:dyDescent="0.25">
      <c r="A32" s="39"/>
      <c r="B32" s="42"/>
      <c r="C32" s="39"/>
      <c r="D32" s="43"/>
      <c r="E32" s="44"/>
      <c r="F32" s="45"/>
      <c r="G32" s="45"/>
      <c r="H32" s="39"/>
      <c r="I32" s="39"/>
      <c r="J32" s="39"/>
      <c r="K32" s="39"/>
      <c r="L32" s="39"/>
      <c r="M32" s="39"/>
      <c r="N32" s="39"/>
    </row>
    <row r="33" spans="1:14" x14ac:dyDescent="0.25">
      <c r="A33" s="39"/>
      <c r="B33" s="42"/>
      <c r="C33" s="39"/>
      <c r="D33" s="43"/>
      <c r="E33" s="44"/>
      <c r="F33" s="45"/>
      <c r="G33" s="45"/>
      <c r="H33" s="39"/>
      <c r="I33" s="39"/>
      <c r="J33" s="39"/>
      <c r="K33" s="39"/>
      <c r="L33" s="39"/>
      <c r="M33" s="39"/>
      <c r="N33" s="39"/>
    </row>
    <row r="34" spans="1:14" x14ac:dyDescent="0.25">
      <c r="A34" s="39"/>
      <c r="B34" s="42"/>
      <c r="C34" s="39"/>
      <c r="D34" s="43"/>
      <c r="E34" s="44"/>
      <c r="F34" s="45"/>
      <c r="G34" s="45"/>
      <c r="H34" s="39"/>
      <c r="I34" s="39"/>
      <c r="J34" s="39"/>
      <c r="K34" s="39"/>
      <c r="L34" s="39"/>
      <c r="M34" s="39"/>
      <c r="N34" s="39"/>
    </row>
  </sheetData>
  <sheetProtection algorithmName="SHA-512" hashValue="xDelXX1Fw7DpdA04eiK7a8bIoiUsFyiUEhYY5odd3VXouwz76pdEXrx91fOxuRWtxLTpI13ZxV4vXEgBWb4Etg==" saltValue="7u/3BEwtGSoMkCq9TPxd1A==" spinCount="100000" sheet="1" objects="1" scenarios="1"/>
  <mergeCells count="5">
    <mergeCell ref="A18:F18"/>
    <mergeCell ref="A19:F19"/>
    <mergeCell ref="A20:F20"/>
    <mergeCell ref="A21:F21"/>
    <mergeCell ref="A1:G1"/>
  </mergeCells>
  <pageMargins left="0.7" right="0.7" top="0.78740157499999996" bottom="0.78740157499999996" header="0.3" footer="0.3"/>
  <pageSetup paperSize="9" scale="6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BE83D7C9DFA0B4DB44E5DD6C6362996" ma:contentTypeVersion="" ma:contentTypeDescription="Vytvoří nový dokument" ma:contentTypeScope="" ma:versionID="eb95862da8d024abab4ecd77031b456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F23CB94-52CB-43BF-A0E3-18F4C437353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2ECF9D-DEF7-4F93-AF33-61A9B82244F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$ListId:dokumentyvz;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B9014757-975E-4B39-8AC3-7C929E22B5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VZ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Škarda Robert</dc:creator>
  <cp:lastModifiedBy>Štěpánková Martina</cp:lastModifiedBy>
  <cp:lastPrinted>2020-02-13T09:14:14Z</cp:lastPrinted>
  <dcterms:created xsi:type="dcterms:W3CDTF">2019-11-04T08:43:50Z</dcterms:created>
  <dcterms:modified xsi:type="dcterms:W3CDTF">2020-03-03T12:06:29Z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0x010100DBE83D7C9DFA0B4DB44E5DD6C6362996</vt:lpwstr>
  </property>
</Properties>
</file>